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<sst xmlns="http://schemas.openxmlformats.org/spreadsheetml/2006/main" count="34" uniqueCount="27">
  <si>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</si>
  <si>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</si>
  <si>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</si>
  <si>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</si>
  <si>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</si>
  <si>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</si>
  <si>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</si>
  <si>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</si>
  <si>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</si>
  <si>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</si>
  <si>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</si>
  <si>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</si>
  <si>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</si>
  <si>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</si>
  <si>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</si>
  <si>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</si>
  <si>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</si>
  <si>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</si>
  <si>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</si>
  <si>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</si>
  <si>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</si>
  <si>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</si>
  <si>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</si>
  <si>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</si>
  <si>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</si>
  <si>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</si>
  <si>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13.02.2024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</si>
</sst>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right" vertical="center" wrapText="1"/>
    </xf>
    <xf numFmtId="0" fontId="16" fillId="0" borderId="32" xfId="0" applyFont="1" applyBorder="1" applyAlignment="1">
      <alignment horizontal="right" vertical="center" wrapText="1"/>
    </xf>
    <xf numFmtId="0" fontId="16" fillId="0" borderId="33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70" zoomScaleNormal="70" zoomScaleSheetLayoutView="70" workbookViewId="0" topLeftCell="A1">
      <selection activeCell="A2" sqref="A2:I2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61" t="s">
        <v>0</v>
      </c>
      <c r="B4" s="61" t="s">
        <v>1</v>
      </c>
      <c r="C4" s="58" t="s">
        <v>18</v>
      </c>
      <c r="D4" s="59"/>
      <c r="E4" s="60"/>
      <c r="F4" s="46" t="s">
        <v>6</v>
      </c>
      <c r="G4" s="55" t="s">
        <v>5</v>
      </c>
      <c r="H4" s="56"/>
      <c r="I4" s="57"/>
    </row>
    <row r="5" spans="1:9" ht="32.25" customHeight="1">
      <c r="A5" s="62"/>
      <c r="B5" s="62"/>
      <c r="C5" s="44" t="s">
        <v>22</v>
      </c>
      <c r="D5" s="44" t="s">
        <v>20</v>
      </c>
      <c r="E5" s="44" t="s">
        <v>19</v>
      </c>
      <c r="F5" s="47"/>
      <c r="G5" s="44" t="str">
        <f>C5</f>
        <v>"Корзина"</v>
      </c>
      <c r="H5" s="44" t="str">
        <f>D5</f>
        <v>"Пуд"</v>
      </c>
      <c r="I5" s="53" t="str">
        <f>E5</f>
        <v>"Фреш"</v>
      </c>
    </row>
    <row r="6" spans="1:9" s="2" customFormat="1" ht="56.25" customHeight="1" thickBot="1">
      <c r="A6" s="63"/>
      <c r="B6" s="63"/>
      <c r="C6" s="45"/>
      <c r="D6" s="45"/>
      <c r="E6" s="45"/>
      <c r="F6" s="48"/>
      <c r="G6" s="45"/>
      <c r="H6" s="45"/>
      <c r="I6" s="54"/>
    </row>
    <row r="7" spans="1:9" s="2" customFormat="1" ht="74.25" customHeight="1" thickBot="1">
      <c r="A7" s="41">
        <v>1</v>
      </c>
      <c r="B7" s="22" t="s">
        <v>7</v>
      </c>
      <c r="C7" s="23">
        <v>35</v>
      </c>
      <c r="D7" s="24">
        <v>36</v>
      </c>
      <c r="E7" s="25">
        <v>37.9</v>
      </c>
      <c r="F7" s="26">
        <v>0.675</v>
      </c>
      <c r="G7" s="25">
        <f>C7*F7</f>
        <v>23.625</v>
      </c>
      <c r="H7" s="25">
        <f>D7*F7</f>
        <v>24.3</v>
      </c>
      <c r="I7" s="25">
        <f>E7*F7</f>
        <v>25.5825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46.65</v>
      </c>
      <c r="E8" s="25">
        <v>49.5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527.145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64.75</v>
      </c>
      <c r="D9" s="29">
        <v>53.56</v>
      </c>
      <c r="E9" s="25">
        <v>49.9</v>
      </c>
      <c r="F9" s="30">
        <v>0.75</v>
      </c>
      <c r="G9" s="25">
        <v>47</v>
      </c>
      <c r="H9" s="25">
        <v>38</v>
      </c>
      <c r="I9" s="25">
        <v>39</v>
      </c>
    </row>
    <row r="10" spans="1:12" s="2" customFormat="1" ht="59.25" customHeight="1" thickBot="1">
      <c r="A10" s="42">
        <v>4</v>
      </c>
      <c r="B10" s="27" t="s">
        <v>9</v>
      </c>
      <c r="C10" s="31">
        <v>115</v>
      </c>
      <c r="D10" s="29">
        <v>113</v>
      </c>
      <c r="E10" s="25">
        <v>106</v>
      </c>
      <c r="F10" s="30">
        <v>0.925</v>
      </c>
      <c r="G10" s="25">
        <f t="shared" si="0"/>
        <v>106.375</v>
      </c>
      <c r="H10" s="25">
        <f>D10*F10</f>
        <v>104.525</v>
      </c>
      <c r="I10" s="25">
        <f t="shared" si="2"/>
        <v>98.05000000000001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59.9</v>
      </c>
      <c r="D11" s="29">
        <v>64.99</v>
      </c>
      <c r="E11" s="25">
        <v>51.9</v>
      </c>
      <c r="F11" s="30">
        <v>0.4583333333333333</v>
      </c>
      <c r="G11" s="25">
        <f t="shared" si="0"/>
        <v>27.454166666666666</v>
      </c>
      <c r="H11" s="25">
        <f t="shared" si="1"/>
        <v>29.787083333333328</v>
      </c>
      <c r="I11" s="25">
        <f t="shared" si="2"/>
        <v>23.787499999999998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85.9</v>
      </c>
      <c r="D12" s="29" t="s">
        <v>23</v>
      </c>
      <c r="E12" s="25">
        <v>83.9</v>
      </c>
      <c r="F12" s="30">
        <v>0.25</v>
      </c>
      <c r="G12" s="25">
        <f t="shared" si="0"/>
        <v>21.475</v>
      </c>
      <c r="H12" s="25" t="s">
        <v>23</v>
      </c>
      <c r="I12" s="25">
        <f t="shared" si="2"/>
        <v>20.975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689</v>
      </c>
      <c r="F13" s="30">
        <v>1.0833333333333333</v>
      </c>
      <c r="G13" s="25" t="s">
        <v>23</v>
      </c>
      <c r="H13" s="25" t="s">
        <v>23</v>
      </c>
      <c r="I13" s="25">
        <f t="shared" si="2"/>
        <v>746.4166666666666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28">
        <v>435.9</v>
      </c>
      <c r="D14" s="32" t="s">
        <v>23</v>
      </c>
      <c r="E14" s="25">
        <v>385</v>
      </c>
      <c r="F14" s="30">
        <v>0.75</v>
      </c>
      <c r="G14" s="25">
        <f t="shared" si="0"/>
        <v>326.92499999999995</v>
      </c>
      <c r="H14" s="25" t="s">
        <v>23</v>
      </c>
      <c r="I14" s="25">
        <f t="shared" si="2"/>
        <v>288.75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189.9</v>
      </c>
      <c r="D15" s="29">
        <v>199.99</v>
      </c>
      <c r="E15" s="25">
        <v>189.9</v>
      </c>
      <c r="F15" s="30">
        <v>2.841666666666667</v>
      </c>
      <c r="G15" s="25">
        <f t="shared" si="0"/>
        <v>539.6325</v>
      </c>
      <c r="H15" s="25">
        <f t="shared" si="1"/>
        <v>568.3049166666667</v>
      </c>
      <c r="I15" s="25">
        <f t="shared" si="2"/>
        <v>539.6325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583.33</v>
      </c>
      <c r="D16" s="32">
        <v>522.17</v>
      </c>
      <c r="E16" s="43">
        <v>605.56</v>
      </c>
      <c r="F16" s="30">
        <v>0.275</v>
      </c>
      <c r="G16" s="25">
        <f t="shared" si="0"/>
        <v>160.41575000000003</v>
      </c>
      <c r="H16" s="25">
        <f t="shared" si="1"/>
        <v>143.59675000000001</v>
      </c>
      <c r="I16" s="25">
        <f t="shared" si="2"/>
        <v>166.529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75</v>
      </c>
      <c r="D17" s="29">
        <v>69</v>
      </c>
      <c r="E17" s="25">
        <v>69</v>
      </c>
      <c r="F17" s="30">
        <v>7.9</v>
      </c>
      <c r="G17" s="25">
        <f t="shared" si="0"/>
        <v>592.5</v>
      </c>
      <c r="H17" s="25">
        <f t="shared" si="1"/>
        <v>545.1</v>
      </c>
      <c r="I17" s="25">
        <f t="shared" si="2"/>
        <v>545.1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114.9</v>
      </c>
      <c r="D18" s="29">
        <v>125.99</v>
      </c>
      <c r="E18" s="25">
        <v>117</v>
      </c>
      <c r="F18" s="30">
        <v>1.8</v>
      </c>
      <c r="G18" s="25">
        <f t="shared" si="0"/>
        <v>206.82000000000002</v>
      </c>
      <c r="H18" s="25">
        <f t="shared" si="1"/>
        <v>226.78199999999998</v>
      </c>
      <c r="I18" s="25">
        <f t="shared" si="2"/>
        <v>210.6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66.9</v>
      </c>
      <c r="D19" s="29">
        <v>72</v>
      </c>
      <c r="E19" s="25">
        <v>66.9</v>
      </c>
      <c r="F19" s="30">
        <v>1.8833333333333335</v>
      </c>
      <c r="G19" s="25">
        <f t="shared" si="0"/>
        <v>125.99500000000002</v>
      </c>
      <c r="H19" s="25">
        <f t="shared" si="1"/>
        <v>135.60000000000002</v>
      </c>
      <c r="I19" s="25">
        <f t="shared" si="2"/>
        <v>125.99500000000002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17.9</v>
      </c>
      <c r="D20" s="29">
        <v>34.99</v>
      </c>
      <c r="E20" s="25">
        <v>17.9</v>
      </c>
      <c r="F20" s="30">
        <v>6.275</v>
      </c>
      <c r="G20" s="25">
        <f t="shared" si="0"/>
        <v>112.32249999999999</v>
      </c>
      <c r="H20" s="25">
        <f t="shared" si="1"/>
        <v>219.56225000000003</v>
      </c>
      <c r="I20" s="25">
        <f t="shared" si="2"/>
        <v>112.32249999999999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29.9</v>
      </c>
      <c r="D21" s="29">
        <v>33.6</v>
      </c>
      <c r="E21" s="25">
        <v>23.9</v>
      </c>
      <c r="F21" s="30">
        <v>2.9166666666666665</v>
      </c>
      <c r="G21" s="25">
        <f t="shared" si="0"/>
        <v>87.20833333333333</v>
      </c>
      <c r="H21" s="25">
        <f t="shared" si="1"/>
        <v>98</v>
      </c>
      <c r="I21" s="25">
        <f t="shared" si="2"/>
        <v>69.70833333333333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35.9</v>
      </c>
      <c r="D22" s="36">
        <v>37.8</v>
      </c>
      <c r="E22" s="25">
        <v>23.9</v>
      </c>
      <c r="F22" s="37">
        <v>3.766666666666667</v>
      </c>
      <c r="G22" s="25">
        <f t="shared" si="0"/>
        <v>135.22333333333333</v>
      </c>
      <c r="H22" s="25">
        <f t="shared" si="1"/>
        <v>142.38</v>
      </c>
      <c r="I22" s="25">
        <f t="shared" si="2"/>
        <v>90.02333333333334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49" t="s">
        <v>4</v>
      </c>
      <c r="B23" s="50"/>
      <c r="C23" s="50"/>
      <c r="D23" s="50"/>
      <c r="E23" s="50"/>
      <c r="F23" s="51"/>
      <c r="G23" s="38">
        <f>SUM(G7:G22)</f>
        <v>3076.050583333334</v>
      </c>
      <c r="H23" s="39">
        <f>SUM(H7:H22)</f>
        <v>2803.083</v>
      </c>
      <c r="I23" s="40">
        <f>SUM(I7:I22)</f>
        <v>3661.822333333334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A4:A6"/>
    <mergeCell ref="G5:G6"/>
    <mergeCell ref="H5:H6"/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2024-02-13T08:22:48Z</cp:lastPrinted>
  <dcterms:created xsi:type="dcterms:W3CDTF">1996-10-08T23:32:33Z</dcterms:created>
  <dcterms:modified xsi:type="dcterms:W3CDTF">2024-02-13T08:22:58Z</dcterms:modified>
  <cp:category/>
  <cp:version/>
  <cp:contentType/>
  <cp:contentStatus/>
</cp:coreProperties>
</file>